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li\ComptaLigue\Factures type - Attestations - Formulaires - imprimés\"/>
    </mc:Choice>
  </mc:AlternateContent>
  <xr:revisionPtr revIDLastSave="0" documentId="13_ncr:1_{78ADE3C7-8037-4E97-B61C-0EC0C5DEE2FB}" xr6:coauthVersionLast="36" xr6:coauthVersionMax="36" xr10:uidLastSave="{00000000-0000-0000-0000-000000000000}"/>
  <bookViews>
    <workbookView xWindow="32760" yWindow="32760" windowWidth="28800" windowHeight="11625" xr2:uid="{00000000-000D-0000-FFFF-FFFF00000000}"/>
  </bookViews>
  <sheets>
    <sheet name="Facture REGX" sheetId="3" r:id="rId1"/>
    <sheet name="données" sheetId="2" state="hidden" r:id="rId2"/>
  </sheets>
  <calcPr calcId="191029"/>
</workbook>
</file>

<file path=xl/calcChain.xml><?xml version="1.0" encoding="utf-8"?>
<calcChain xmlns="http://schemas.openxmlformats.org/spreadsheetml/2006/main">
  <c r="F28" i="3" l="1"/>
  <c r="F24" i="3"/>
  <c r="G2" i="2"/>
  <c r="F30" i="3" l="1"/>
</calcChain>
</file>

<file path=xl/sharedStrings.xml><?xml version="1.0" encoding="utf-8"?>
<sst xmlns="http://schemas.openxmlformats.org/spreadsheetml/2006/main" count="47" uniqueCount="45">
  <si>
    <t>TOTAL A REMBOURSER</t>
  </si>
  <si>
    <t>FACTURE</t>
  </si>
  <si>
    <t xml:space="preserve">   Attention : Vous avez 21 jours à compter de la date de la manifestation pour </t>
  </si>
  <si>
    <t xml:space="preserve">   transmettre votre facture à la Ligue, passé ce délai, la Ligue ne payera pas.</t>
  </si>
  <si>
    <t xml:space="preserve">Remboursés au tarif Ligue </t>
  </si>
  <si>
    <t>Logo Club</t>
  </si>
  <si>
    <t>Ligue Poitou-Charentes de Tir</t>
  </si>
  <si>
    <t>93 rue Jean Jaurès - BP 50092</t>
  </si>
  <si>
    <t>79203 PARTHENAY CEDEX</t>
  </si>
  <si>
    <t>COMPETITION REGIONALE</t>
  </si>
  <si>
    <t xml:space="preserve"> Date de la compétition :</t>
  </si>
  <si>
    <t xml:space="preserve"> Discipline :</t>
  </si>
  <si>
    <r>
      <t xml:space="preserve">  Règlement par virement bancaire  </t>
    </r>
    <r>
      <rPr>
        <b/>
        <sz val="12"/>
        <rFont val="Calibri"/>
        <family val="2"/>
      </rPr>
      <t>(Merci de joindre un IBAN si ce n'est pas déjà fait)</t>
    </r>
  </si>
  <si>
    <r>
      <rPr>
        <b/>
        <sz val="11"/>
        <color indexed="10"/>
        <rFont val="Calibri"/>
        <family val="2"/>
      </rPr>
      <t xml:space="preserve">A adresser à : </t>
    </r>
    <r>
      <rPr>
        <b/>
        <sz val="11"/>
        <color indexed="62"/>
        <rFont val="Calibri"/>
        <family val="2"/>
      </rPr>
      <t xml:space="preserve"> </t>
    </r>
    <r>
      <rPr>
        <b/>
        <sz val="11"/>
        <color indexed="30"/>
        <rFont val="Calibri"/>
        <family val="2"/>
      </rPr>
      <t>secretariat@tirpc.org</t>
    </r>
    <r>
      <rPr>
        <b/>
        <sz val="11"/>
        <color indexed="8"/>
        <rFont val="Calibri"/>
        <family val="2"/>
      </rPr>
      <t xml:space="preserve"> / COPIE à </t>
    </r>
    <r>
      <rPr>
        <b/>
        <sz val="11"/>
        <color indexed="30"/>
        <rFont val="Calibri"/>
        <family val="2"/>
      </rPr>
      <t>rcl@tirpc.org</t>
    </r>
  </si>
  <si>
    <t xml:space="preserve">  Nom du Club :</t>
  </si>
  <si>
    <t xml:space="preserve">  Coordonnées :</t>
  </si>
  <si>
    <r>
      <t xml:space="preserve"> Nb de Plateaux </t>
    </r>
    <r>
      <rPr>
        <sz val="10"/>
        <color indexed="8"/>
        <rFont val="Calibri"/>
        <family val="2"/>
      </rPr>
      <t>( + 3% pour réglages et NT)</t>
    </r>
  </si>
  <si>
    <t xml:space="preserve"> Lieu de la compétition :</t>
  </si>
  <si>
    <t xml:space="preserve">Régionaux Cible Mobile 10 m </t>
  </si>
  <si>
    <t>Régionaux CDF clubs 10 m</t>
  </si>
  <si>
    <t xml:space="preserve">Régionaux Arbalètes IR 900 </t>
  </si>
  <si>
    <t xml:space="preserve">Régionaux Armes Anciennes </t>
  </si>
  <si>
    <t>Régionaux TAR</t>
  </si>
  <si>
    <t>Régionaux Ecoles de Tir Cible</t>
  </si>
  <si>
    <t xml:space="preserve">Régionaux 25/50 + CDF clubs </t>
  </si>
  <si>
    <t xml:space="preserve">Régionaux FO+DT </t>
  </si>
  <si>
    <t xml:space="preserve">Régionaux ETP </t>
  </si>
  <si>
    <t>Régionaux SO</t>
  </si>
  <si>
    <t xml:space="preserve">Régionaux 300 m </t>
  </si>
  <si>
    <t>Régionaux Silh Métalliques PC</t>
  </si>
  <si>
    <t>Régionaux Silh Métaliques GC</t>
  </si>
  <si>
    <t>Régionaux Cible Mobile 50 m</t>
  </si>
  <si>
    <t>RUBRIQUES</t>
  </si>
  <si>
    <t>Nb</t>
  </si>
  <si>
    <t>Total</t>
  </si>
  <si>
    <t xml:space="preserve">Merci de cliquer ici puis selectionner </t>
  </si>
  <si>
    <t xml:space="preserve">Régionaux Rimfire </t>
  </si>
  <si>
    <t>(tarif à réactualiser à date)</t>
  </si>
  <si>
    <r>
      <t xml:space="preserve">Compétitions </t>
    </r>
    <r>
      <rPr>
        <b/>
        <i/>
        <sz val="9"/>
        <color indexed="8"/>
        <rFont val="Calibri"/>
        <family val="2"/>
      </rPr>
      <t>(choisir dans liste déroulante ci-dessous)</t>
    </r>
  </si>
  <si>
    <t xml:space="preserve">Signature du Président du club organisateur </t>
  </si>
  <si>
    <t xml:space="preserve">          Bon à payer du Président de Ligue</t>
  </si>
  <si>
    <t>Consommables ( fournis par la Ligue)</t>
  </si>
  <si>
    <r>
      <t xml:space="preserve">RETROCESSION FORFAITAIRE </t>
    </r>
    <r>
      <rPr>
        <b/>
        <u/>
        <sz val="8"/>
        <color theme="1"/>
        <rFont val="Calibri"/>
        <family val="2"/>
        <scheme val="minor"/>
      </rPr>
      <t>(suivant cahier des charges)</t>
    </r>
  </si>
  <si>
    <t>(Pas de remplissage manuel)</t>
  </si>
  <si>
    <t>Régionaux 10-18 Mètres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</si>
</sst>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11"/>
      <color indexed="30"/>
      <name val="Calibri"/>
      <family val="2"/>
    </font>
    <font>
      <sz val="10"/>
      <color indexed="8"/>
      <name val="Calibri"/>
      <family val="2"/>
    </font>
    <font>
      <b/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94">
    <xf numFmtId="0" fontId="0" fillId="0" borderId="0" xfId="0"/>
    <xf numFmtId="0" fontId="11" fillId="0" borderId="0" xfId="0" applyFont="1"/>
    <xf numFmtId="0" fontId="12" fillId="0" borderId="0" xfId="0" applyFont="1"/>
    <xf numFmtId="49" fontId="14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" fontId="0" fillId="4" borderId="11" xfId="0" applyNumberForma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10" fillId="0" borderId="0" xfId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0" fillId="4" borderId="8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0" fontId="0" fillId="0" borderId="15" xfId="0" applyBorder="1"/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13" xfId="0" applyBorder="1"/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/>
    <xf numFmtId="44" fontId="8" fillId="0" borderId="0" xfId="2" applyFont="1"/>
    <xf numFmtId="164" fontId="0" fillId="0" borderId="8" xfId="0" applyNumberFormat="1" applyBorder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vertical="center" wrapText="1"/>
    </xf>
    <xf numFmtId="164" fontId="11" fillId="3" borderId="9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1" fillId="3" borderId="10" xfId="0" applyFont="1" applyFill="1" applyBorder="1" applyAlignment="1"/>
    <xf numFmtId="0" fontId="11" fillId="3" borderId="11" xfId="0" applyFont="1" applyFill="1" applyBorder="1" applyAlignment="1"/>
    <xf numFmtId="0" fontId="11" fillId="3" borderId="12" xfId="0" applyFont="1" applyFill="1" applyBorder="1" applyAlignment="1"/>
    <xf numFmtId="44" fontId="8" fillId="0" borderId="14" xfId="2" applyFont="1" applyBorder="1"/>
    <xf numFmtId="0" fontId="11" fillId="0" borderId="0" xfId="0" applyFont="1" applyBorder="1"/>
    <xf numFmtId="0" fontId="11" fillId="0" borderId="2" xfId="0" applyFont="1" applyBorder="1"/>
    <xf numFmtId="0" fontId="19" fillId="4" borderId="10" xfId="0" applyFont="1" applyFill="1" applyBorder="1"/>
    <xf numFmtId="0" fontId="9" fillId="4" borderId="11" xfId="0" applyFont="1" applyFill="1" applyBorder="1"/>
    <xf numFmtId="164" fontId="0" fillId="4" borderId="11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44" fontId="8" fillId="0" borderId="8" xfId="2" applyFont="1" applyBorder="1"/>
    <xf numFmtId="0" fontId="11" fillId="0" borderId="14" xfId="0" applyFont="1" applyBorder="1"/>
    <xf numFmtId="0" fontId="12" fillId="3" borderId="9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9" fillId="4" borderId="2" xfId="0" applyFont="1" applyFill="1" applyBorder="1"/>
    <xf numFmtId="0" fontId="9" fillId="4" borderId="0" xfId="0" applyFont="1" applyFill="1" applyBorder="1"/>
    <xf numFmtId="0" fontId="12" fillId="6" borderId="10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7" fillId="0" borderId="12" xfId="0" applyFont="1" applyBorder="1" applyAlignment="1"/>
    <xf numFmtId="0" fontId="12" fillId="2" borderId="0" xfId="0" applyFont="1" applyFill="1" applyAlignment="1">
      <alignment vertical="center"/>
    </xf>
    <xf numFmtId="0" fontId="22" fillId="0" borderId="3" xfId="0" applyFont="1" applyBorder="1" applyAlignment="1">
      <alignment vertical="top"/>
    </xf>
    <xf numFmtId="0" fontId="18" fillId="0" borderId="0" xfId="0" applyFont="1" applyAlignment="1">
      <alignment horizontal="left" vertical="center" wrapText="1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2" fillId="5" borderId="9" xfId="0" applyFont="1" applyFill="1" applyBorder="1"/>
    <xf numFmtId="49" fontId="0" fillId="0" borderId="0" xfId="0" applyNumberFormat="1" applyFont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C24" sqref="C24"/>
    </sheetView>
  </sheetViews>
  <sheetFormatPr baseColWidth="10" defaultRowHeight="15" x14ac:dyDescent="0.25"/>
  <cols>
    <col min="1" max="1" width="41.140625" customWidth="1"/>
    <col min="2" max="2" width="5.7109375" customWidth="1"/>
    <col min="4" max="4" width="8.5703125" customWidth="1"/>
  </cols>
  <sheetData>
    <row r="1" spans="1:6" ht="23.25" x14ac:dyDescent="0.25">
      <c r="A1" s="78" t="s">
        <v>5</v>
      </c>
      <c r="B1" s="10"/>
      <c r="C1" s="47"/>
      <c r="D1" s="47"/>
      <c r="E1" s="47"/>
      <c r="F1" s="7"/>
    </row>
    <row r="2" spans="1:6" ht="15.75" x14ac:dyDescent="0.25">
      <c r="A2" s="79"/>
      <c r="B2" s="14" t="s">
        <v>14</v>
      </c>
      <c r="C2" s="6"/>
      <c r="D2" s="6"/>
      <c r="E2" s="6"/>
      <c r="F2" s="8"/>
    </row>
    <row r="3" spans="1:6" ht="15.75" x14ac:dyDescent="0.25">
      <c r="A3" s="79"/>
      <c r="B3" s="14" t="s">
        <v>15</v>
      </c>
      <c r="C3" s="6"/>
      <c r="D3" s="6"/>
      <c r="E3" s="6"/>
      <c r="F3" s="8"/>
    </row>
    <row r="4" spans="1:6" ht="23.25" x14ac:dyDescent="0.25">
      <c r="A4" s="79"/>
      <c r="B4" s="11"/>
      <c r="C4" s="6"/>
      <c r="D4" s="6"/>
      <c r="E4" s="6"/>
      <c r="F4" s="8"/>
    </row>
    <row r="5" spans="1:6" ht="23.25" x14ac:dyDescent="0.25">
      <c r="A5" s="80"/>
      <c r="B5" s="13"/>
      <c r="C5" s="48"/>
      <c r="D5" s="48"/>
      <c r="E5" s="48"/>
      <c r="F5" s="9"/>
    </row>
    <row r="6" spans="1:6" ht="12.75" customHeight="1" x14ac:dyDescent="0.25">
      <c r="A6" s="12"/>
      <c r="B6" s="12"/>
    </row>
    <row r="7" spans="1:6" ht="23.25" x14ac:dyDescent="0.25">
      <c r="A7" s="12"/>
      <c r="B7" s="83"/>
      <c r="C7" s="84"/>
      <c r="D7" s="84"/>
      <c r="E7" s="84"/>
      <c r="F7" s="85"/>
    </row>
    <row r="8" spans="1:6" ht="15" customHeight="1" x14ac:dyDescent="0.25">
      <c r="A8" s="3"/>
      <c r="B8" s="86" t="s">
        <v>6</v>
      </c>
      <c r="C8" s="87"/>
      <c r="D8" s="87"/>
      <c r="E8" s="87"/>
      <c r="F8" s="88"/>
    </row>
    <row r="9" spans="1:6" ht="21.75" customHeight="1" x14ac:dyDescent="0.25">
      <c r="A9" s="15" t="s">
        <v>1</v>
      </c>
      <c r="B9" s="86" t="s">
        <v>7</v>
      </c>
      <c r="C9" s="87"/>
      <c r="D9" s="87"/>
      <c r="E9" s="87"/>
      <c r="F9" s="88"/>
    </row>
    <row r="10" spans="1:6" ht="15.75" customHeight="1" x14ac:dyDescent="0.25">
      <c r="A10" s="3"/>
      <c r="B10" s="86" t="s">
        <v>8</v>
      </c>
      <c r="C10" s="87"/>
      <c r="D10" s="87"/>
      <c r="E10" s="87"/>
      <c r="F10" s="88"/>
    </row>
    <row r="11" spans="1:6" ht="15" customHeight="1" x14ac:dyDescent="0.25">
      <c r="A11" s="93" t="s">
        <v>43</v>
      </c>
      <c r="B11" s="89"/>
      <c r="C11" s="90"/>
      <c r="D11" s="90"/>
      <c r="E11" s="90"/>
      <c r="F11" s="91"/>
    </row>
    <row r="12" spans="1:6" ht="14.25" customHeight="1" x14ac:dyDescent="0.25">
      <c r="A12" s="3"/>
      <c r="B12" s="12"/>
    </row>
    <row r="13" spans="1:6" ht="23.25" x14ac:dyDescent="0.25">
      <c r="A13" s="81" t="s">
        <v>9</v>
      </c>
      <c r="B13" s="82"/>
      <c r="C13" s="82"/>
      <c r="D13" s="82"/>
      <c r="E13" s="82"/>
      <c r="F13" s="82"/>
    </row>
    <row r="14" spans="1:6" ht="23.25" x14ac:dyDescent="0.25">
      <c r="A14" s="3"/>
      <c r="B14" s="12"/>
    </row>
    <row r="15" spans="1:6" x14ac:dyDescent="0.25">
      <c r="A15" s="16" t="s">
        <v>10</v>
      </c>
      <c r="B15" s="18"/>
      <c r="C15" s="26"/>
      <c r="D15" s="26"/>
      <c r="E15" s="26"/>
      <c r="F15" s="27"/>
    </row>
    <row r="16" spans="1:6" ht="15.75" x14ac:dyDescent="0.25">
      <c r="A16" s="17" t="s">
        <v>11</v>
      </c>
      <c r="B16" s="18"/>
      <c r="C16" s="26"/>
      <c r="D16" s="26"/>
      <c r="E16" s="26"/>
      <c r="F16" s="27"/>
    </row>
    <row r="17" spans="1:6" ht="15.75" x14ac:dyDescent="0.25">
      <c r="A17" s="17" t="s">
        <v>17</v>
      </c>
      <c r="B17" s="18"/>
      <c r="C17" s="26"/>
      <c r="D17" s="26"/>
      <c r="E17" s="26"/>
      <c r="F17" s="27"/>
    </row>
    <row r="19" spans="1:6" ht="15.75" x14ac:dyDescent="0.25">
      <c r="A19" s="62" t="s">
        <v>32</v>
      </c>
      <c r="B19" s="63"/>
      <c r="C19" s="62"/>
      <c r="D19" s="62" t="s">
        <v>33</v>
      </c>
      <c r="E19" s="64"/>
      <c r="F19" s="62" t="s">
        <v>34</v>
      </c>
    </row>
    <row r="20" spans="1:6" ht="15.75" x14ac:dyDescent="0.25">
      <c r="A20" s="69"/>
      <c r="B20" s="70"/>
      <c r="C20" s="71"/>
      <c r="D20" s="71"/>
      <c r="E20" s="72"/>
      <c r="F20" s="73"/>
    </row>
    <row r="21" spans="1:6" x14ac:dyDescent="0.25">
      <c r="A21" s="55" t="s">
        <v>42</v>
      </c>
      <c r="B21" s="56"/>
      <c r="C21" s="57"/>
      <c r="D21" s="58"/>
      <c r="E21" s="20"/>
      <c r="F21" s="59"/>
    </row>
    <row r="22" spans="1:6" x14ac:dyDescent="0.25">
      <c r="A22" s="54" t="s">
        <v>38</v>
      </c>
      <c r="B22" s="53"/>
      <c r="C22" s="53"/>
      <c r="D22" s="53"/>
      <c r="E22" s="6"/>
      <c r="F22" s="61"/>
    </row>
    <row r="23" spans="1:6" x14ac:dyDescent="0.25">
      <c r="A23" s="54"/>
      <c r="B23" s="53"/>
      <c r="C23" s="53"/>
      <c r="D23" s="53"/>
      <c r="E23" s="6"/>
      <c r="F23" s="61"/>
    </row>
    <row r="24" spans="1:6" ht="15.75" x14ac:dyDescent="0.25">
      <c r="A24" s="92" t="s">
        <v>35</v>
      </c>
      <c r="B24" s="6"/>
      <c r="C24" s="6"/>
      <c r="D24" s="6"/>
      <c r="E24" s="6"/>
      <c r="F24" s="52">
        <f>(VLOOKUP(A24,données!A2:B18,2,0))</f>
        <v>0</v>
      </c>
    </row>
    <row r="25" spans="1:6" x14ac:dyDescent="0.25">
      <c r="A25" s="5"/>
      <c r="B25" s="48"/>
      <c r="C25" s="48"/>
      <c r="D25" s="48"/>
      <c r="E25" s="60"/>
      <c r="F25" s="34"/>
    </row>
    <row r="26" spans="1:6" x14ac:dyDescent="0.25">
      <c r="A26" s="67" t="s">
        <v>41</v>
      </c>
      <c r="B26" s="68" t="s">
        <v>4</v>
      </c>
      <c r="C26" s="30"/>
      <c r="D26" s="31"/>
      <c r="E26" s="32"/>
      <c r="F26" s="33"/>
    </row>
    <row r="27" spans="1:6" x14ac:dyDescent="0.25">
      <c r="A27" s="47"/>
      <c r="B27" s="7"/>
      <c r="D27" s="37"/>
      <c r="F27" s="37"/>
    </row>
    <row r="28" spans="1:6" x14ac:dyDescent="0.25">
      <c r="A28" s="4" t="s">
        <v>16</v>
      </c>
      <c r="B28" s="8"/>
      <c r="C28" s="66">
        <v>0.14000000000000001</v>
      </c>
      <c r="D28" s="35"/>
      <c r="F28" s="38">
        <f>D28*C28</f>
        <v>0</v>
      </c>
    </row>
    <row r="29" spans="1:6" x14ac:dyDescent="0.25">
      <c r="A29" s="76" t="s">
        <v>37</v>
      </c>
      <c r="B29" s="9"/>
      <c r="C29" s="43"/>
      <c r="D29" s="36"/>
      <c r="E29" s="65"/>
      <c r="F29" s="39"/>
    </row>
    <row r="30" spans="1:6" x14ac:dyDescent="0.25">
      <c r="A30" s="49" t="s">
        <v>0</v>
      </c>
      <c r="B30" s="50"/>
      <c r="C30" s="50"/>
      <c r="D30" s="51"/>
      <c r="E30" s="51"/>
      <c r="F30" s="46">
        <f>SUM(F24:F29)</f>
        <v>0</v>
      </c>
    </row>
    <row r="32" spans="1:6" ht="15.75" x14ac:dyDescent="0.25">
      <c r="A32" s="2" t="s">
        <v>39</v>
      </c>
      <c r="C32" s="1" t="s">
        <v>40</v>
      </c>
    </row>
    <row r="36" spans="1:7" ht="15" customHeight="1" x14ac:dyDescent="0.25"/>
    <row r="37" spans="1:7" ht="18.75" customHeight="1" x14ac:dyDescent="0.25">
      <c r="A37" s="77" t="s">
        <v>13</v>
      </c>
      <c r="B37" s="77"/>
      <c r="C37" s="77"/>
      <c r="D37" s="77"/>
      <c r="E37" s="77"/>
      <c r="F37" s="77"/>
      <c r="G37" s="45"/>
    </row>
    <row r="38" spans="1:7" ht="6.75" customHeight="1" x14ac:dyDescent="0.25">
      <c r="A38" s="21"/>
      <c r="B38" s="22"/>
      <c r="C38" s="23"/>
      <c r="D38" s="23"/>
      <c r="E38" s="25"/>
      <c r="F38" s="44"/>
      <c r="G38" s="45"/>
    </row>
    <row r="39" spans="1:7" ht="15.75" x14ac:dyDescent="0.25">
      <c r="A39" s="24" t="s">
        <v>12</v>
      </c>
      <c r="B39" s="19"/>
      <c r="C39" s="19"/>
      <c r="D39" s="19"/>
      <c r="E39" s="19"/>
      <c r="F39" s="74"/>
      <c r="G39" s="45"/>
    </row>
    <row r="40" spans="1:7" ht="15.75" x14ac:dyDescent="0.25">
      <c r="A40" s="28"/>
      <c r="B40" s="29"/>
      <c r="C40" s="29"/>
      <c r="D40" s="29"/>
      <c r="E40" s="29"/>
      <c r="F40" s="44"/>
      <c r="G40" s="45"/>
    </row>
    <row r="41" spans="1:7" ht="15.75" x14ac:dyDescent="0.25">
      <c r="A41" s="75" t="s">
        <v>2</v>
      </c>
      <c r="B41" s="75"/>
      <c r="C41" s="75"/>
      <c r="D41" s="75"/>
      <c r="E41" s="75"/>
      <c r="F41" s="75"/>
      <c r="G41" s="45"/>
    </row>
    <row r="42" spans="1:7" ht="15.75" x14ac:dyDescent="0.25">
      <c r="A42" s="75" t="s">
        <v>3</v>
      </c>
      <c r="B42" s="75"/>
      <c r="C42" s="75"/>
      <c r="D42" s="75"/>
      <c r="E42" s="75"/>
      <c r="F42" s="75"/>
      <c r="G42" s="45"/>
    </row>
  </sheetData>
  <mergeCells count="8">
    <mergeCell ref="A37:F37"/>
    <mergeCell ref="A1:A5"/>
    <mergeCell ref="A13:F13"/>
    <mergeCell ref="B7:F7"/>
    <mergeCell ref="B8:F8"/>
    <mergeCell ref="B9:F9"/>
    <mergeCell ref="B10:F10"/>
    <mergeCell ref="B11:F11"/>
  </mergeCells>
  <pageMargins left="0.68" right="0.32" top="0.54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données!$A$2:$A$18</xm:f>
          </x14:formula1>
          <xm:sqref>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8"/>
  <sheetViews>
    <sheetView workbookViewId="0">
      <selection activeCell="A10" sqref="A10"/>
    </sheetView>
  </sheetViews>
  <sheetFormatPr baseColWidth="10" defaultRowHeight="15" x14ac:dyDescent="0.25"/>
  <cols>
    <col min="1" max="1" width="49.5703125" bestFit="1" customWidth="1"/>
    <col min="2" max="2" width="11.85546875" bestFit="1" customWidth="1"/>
    <col min="6" max="6" width="29.7109375" customWidth="1"/>
    <col min="11" max="11" width="15.5703125" bestFit="1" customWidth="1"/>
    <col min="12" max="12" width="14" bestFit="1" customWidth="1"/>
  </cols>
  <sheetData>
    <row r="2" spans="1:7" x14ac:dyDescent="0.25">
      <c r="A2" s="40" t="s">
        <v>35</v>
      </c>
      <c r="B2" s="42"/>
      <c r="F2" t="s">
        <v>23</v>
      </c>
      <c r="G2">
        <f>VLOOKUP(F2,A2:B18,2,0)</f>
        <v>1200</v>
      </c>
    </row>
    <row r="3" spans="1:7" x14ac:dyDescent="0.25">
      <c r="A3" s="40" t="s">
        <v>44</v>
      </c>
      <c r="B3" s="42">
        <v>4500</v>
      </c>
    </row>
    <row r="4" spans="1:7" x14ac:dyDescent="0.25">
      <c r="A4" s="40" t="s">
        <v>18</v>
      </c>
      <c r="B4" s="42">
        <v>250</v>
      </c>
    </row>
    <row r="5" spans="1:7" x14ac:dyDescent="0.25">
      <c r="A5" s="40" t="s">
        <v>19</v>
      </c>
      <c r="B5" s="42">
        <v>1000</v>
      </c>
    </row>
    <row r="6" spans="1:7" x14ac:dyDescent="0.25">
      <c r="A6" s="40" t="s">
        <v>20</v>
      </c>
      <c r="B6" s="42">
        <v>500</v>
      </c>
    </row>
    <row r="7" spans="1:7" x14ac:dyDescent="0.25">
      <c r="A7" s="40" t="s">
        <v>21</v>
      </c>
      <c r="B7" s="42">
        <v>1500</v>
      </c>
    </row>
    <row r="8" spans="1:7" x14ac:dyDescent="0.25">
      <c r="A8" s="40" t="s">
        <v>22</v>
      </c>
      <c r="B8" s="42">
        <v>2000</v>
      </c>
    </row>
    <row r="9" spans="1:7" x14ac:dyDescent="0.25">
      <c r="A9" s="40" t="s">
        <v>23</v>
      </c>
      <c r="B9" s="42">
        <v>1200</v>
      </c>
    </row>
    <row r="10" spans="1:7" x14ac:dyDescent="0.25">
      <c r="A10" s="40" t="s">
        <v>24</v>
      </c>
      <c r="B10" s="42">
        <v>3000</v>
      </c>
    </row>
    <row r="11" spans="1:7" x14ac:dyDescent="0.25">
      <c r="A11" s="40" t="s">
        <v>25</v>
      </c>
      <c r="B11" s="42">
        <v>500</v>
      </c>
    </row>
    <row r="12" spans="1:7" x14ac:dyDescent="0.25">
      <c r="A12" s="40" t="s">
        <v>26</v>
      </c>
      <c r="B12" s="42">
        <v>500</v>
      </c>
    </row>
    <row r="13" spans="1:7" x14ac:dyDescent="0.25">
      <c r="A13" s="40" t="s">
        <v>27</v>
      </c>
      <c r="B13" s="42">
        <v>750</v>
      </c>
    </row>
    <row r="14" spans="1:7" x14ac:dyDescent="0.25">
      <c r="A14" s="40" t="s">
        <v>28</v>
      </c>
      <c r="B14" s="42">
        <v>250</v>
      </c>
    </row>
    <row r="15" spans="1:7" x14ac:dyDescent="0.25">
      <c r="A15" s="40" t="s">
        <v>29</v>
      </c>
      <c r="B15" s="42">
        <v>1000</v>
      </c>
    </row>
    <row r="16" spans="1:7" x14ac:dyDescent="0.25">
      <c r="A16" s="40" t="s">
        <v>30</v>
      </c>
      <c r="B16" s="42">
        <v>1000</v>
      </c>
    </row>
    <row r="17" spans="1:2" x14ac:dyDescent="0.25">
      <c r="A17" s="40" t="s">
        <v>31</v>
      </c>
      <c r="B17" s="42">
        <v>250</v>
      </c>
    </row>
    <row r="18" spans="1:2" ht="15.75" x14ac:dyDescent="0.25">
      <c r="A18" s="41" t="s">
        <v>36</v>
      </c>
      <c r="B18" s="42">
        <v>250</v>
      </c>
    </row>
  </sheetData>
  <dataValidations count="2">
    <dataValidation type="list" allowBlank="1" showInputMessage="1" showErrorMessage="1" sqref="F2:F3" xr:uid="{00000000-0002-0000-0100-000000000000}">
      <formula1>$A$2:$A$18</formula1>
    </dataValidation>
    <dataValidation type="list" allowBlank="1" showInputMessage="1" showErrorMessage="1" sqref="K14" xr:uid="{00000000-0002-0000-0100-000001000000}">
      <formula1>$F$19:$F$22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Facture REGX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Ligue de tir</cp:lastModifiedBy>
  <cp:lastPrinted>2022-12-02T09:45:15Z</cp:lastPrinted>
  <dcterms:created xsi:type="dcterms:W3CDTF">2013-07-23T10:21:40Z</dcterms:created>
  <dcterms:modified xsi:type="dcterms:W3CDTF">2022-12-02T09:48:26Z</dcterms:modified>
</cp:coreProperties>
</file>